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480s\Dropbox\lockdown\Code_Final\Datasets\Characteristics\"/>
    </mc:Choice>
  </mc:AlternateContent>
  <xr:revisionPtr revIDLastSave="0" documentId="13_ncr:1_{59EEDF77-412C-4FA4-989D-1BCC2FA06EC9}" xr6:coauthVersionLast="36" xr6:coauthVersionMax="36" xr10:uidLastSave="{00000000-0000-0000-0000-000000000000}"/>
  <bookViews>
    <workbookView xWindow="10958" yWindow="458" windowWidth="37958" windowHeight="1826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2" i="1" l="1"/>
  <c r="B11" i="1"/>
  <c r="AD27" i="1"/>
  <c r="G27" i="1"/>
  <c r="I27" i="1"/>
  <c r="J27" i="1"/>
  <c r="K27" i="1"/>
  <c r="L27" i="1"/>
  <c r="N27" i="1"/>
  <c r="O27" i="1"/>
  <c r="T27" i="1"/>
  <c r="U27" i="1"/>
  <c r="W27" i="1"/>
  <c r="AA27" i="1"/>
  <c r="C27" i="1"/>
  <c r="B10" i="1"/>
  <c r="O10" i="1"/>
  <c r="T10" i="1"/>
  <c r="AD26" i="1"/>
  <c r="T12" i="1" s="1"/>
  <c r="C26" i="1"/>
  <c r="I26" i="1"/>
  <c r="J26" i="1"/>
  <c r="K26" i="1"/>
  <c r="L26" i="1"/>
  <c r="N26" i="1"/>
  <c r="U26" i="1"/>
  <c r="W26" i="1"/>
  <c r="AA26" i="1"/>
  <c r="G12" i="1"/>
  <c r="I12" i="1"/>
  <c r="J12" i="1"/>
  <c r="K12" i="1"/>
  <c r="L12" i="1"/>
  <c r="N12" i="1"/>
  <c r="U12" i="1"/>
  <c r="W12" i="1"/>
  <c r="AA12" i="1"/>
  <c r="AB12" i="1"/>
  <c r="C12" i="1"/>
  <c r="O12" i="1" l="1"/>
</calcChain>
</file>

<file path=xl/sharedStrings.xml><?xml version="1.0" encoding="utf-8"?>
<sst xmlns="http://schemas.openxmlformats.org/spreadsheetml/2006/main" count="41" uniqueCount="41">
  <si>
    <t>STATE</t>
  </si>
  <si>
    <t>Austria</t>
  </si>
  <si>
    <t>Belgium</t>
  </si>
  <si>
    <t>Bulgaria</t>
  </si>
  <si>
    <t>Croatia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</si>
  <si>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</si>
  <si>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</si>
  <si>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</si>
  <si>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</si>
  <si>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</si>
  <si>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</si>
  <si>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</si>
  <si>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</si>
  <si>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</si>
  <si>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</si>
  <si>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</si>
  <si>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</si>
  <si>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</si>
  <si>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</si>
  <si>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</si>
  <si>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</si>
  <si>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</si>
  <si>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</si>
  <si>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</si>
  <si>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</si>
  <si>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</si>
  <si>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</si>
  <si>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Sweden</t>
  </si>
  <si>
    <t>Switzerland</t>
  </si>
  <si>
    <t>United Kingdom</t>
  </si>
  <si>
    <t>Urban_Population</t>
  </si>
  <si>
    <t>Population</t>
  </si>
  <si>
    <t>Days to Lockdown</t>
  </si>
  <si>
    <t>WesternEurope</t>
  </si>
  <si>
    <t>Selected</t>
  </si>
  <si>
    <t>Day to Lockdown End</t>
  </si>
  <si>
    <t>POPabove65</t>
  </si>
  <si>
    <t>POPbelow15</t>
  </si>
  <si>
    <t>Testing1</t>
  </si>
  <si>
    <t>Testing2</t>
  </si>
  <si>
    <t>Testing_AV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</si>
</sst>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7"/>
  <sheetViews>
    <sheetView tabSelected="1" topLeftCell="H8" workbookViewId="0">
      <selection activeCell="Q14" sqref="Q14"/>
    </sheetView>
  </sheetViews>
  <sheetFormatPr baseColWidth="10" defaultRowHeight="12.75" x14ac:dyDescent="0.35"/>
  <cols>
    <col min="1" max="1" width="18" customWidth="1"/>
    <col min="2" max="6" width="9" customWidth="1"/>
    <col min="7" max="7" width="10.265625" bestFit="1" customWidth="1"/>
    <col min="8" max="256" width="9" customWidth="1"/>
  </cols>
  <sheetData>
    <row r="1" spans="1:3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35">
      <c r="A2" t="s">
        <v>32</v>
      </c>
      <c r="B2" s="1">
        <v>16</v>
      </c>
      <c r="C2" s="1">
        <v>15</v>
      </c>
      <c r="D2" s="1">
        <v>0</v>
      </c>
      <c r="E2" s="1">
        <v>14</v>
      </c>
      <c r="F2" s="1">
        <v>9</v>
      </c>
      <c r="G2" s="1">
        <v>15</v>
      </c>
      <c r="H2" s="1">
        <v>10</v>
      </c>
      <c r="I2" s="1">
        <v>15</v>
      </c>
      <c r="J2" s="1">
        <v>17</v>
      </c>
      <c r="K2" s="1">
        <v>22</v>
      </c>
      <c r="L2" s="1">
        <v>18</v>
      </c>
      <c r="M2" s="1">
        <v>17</v>
      </c>
      <c r="N2" s="1">
        <v>24</v>
      </c>
      <c r="O2" s="1">
        <v>16</v>
      </c>
      <c r="P2" s="1">
        <v>9</v>
      </c>
      <c r="Q2" s="1">
        <v>5</v>
      </c>
      <c r="R2" s="1">
        <v>16</v>
      </c>
      <c r="S2" s="1">
        <v>16</v>
      </c>
      <c r="T2" s="1">
        <v>22</v>
      </c>
      <c r="U2" s="1">
        <v>14</v>
      </c>
      <c r="V2" s="1">
        <v>0</v>
      </c>
      <c r="W2" s="1">
        <v>13</v>
      </c>
      <c r="X2" s="1">
        <v>-1</v>
      </c>
      <c r="Y2" s="1">
        <v>29</v>
      </c>
      <c r="Z2" s="1">
        <v>1</v>
      </c>
      <c r="AA2" s="1">
        <v>13</v>
      </c>
      <c r="AB2" s="1">
        <v>0</v>
      </c>
      <c r="AC2" s="1">
        <v>16</v>
      </c>
      <c r="AD2" s="1">
        <v>16</v>
      </c>
    </row>
    <row r="3" spans="1:30" x14ac:dyDescent="0.35">
      <c r="A3" t="s">
        <v>30</v>
      </c>
      <c r="B3" s="1">
        <v>58.297000000000018</v>
      </c>
      <c r="C3" s="1">
        <v>98.001000000000118</v>
      </c>
      <c r="D3" s="1">
        <v>75.007999999999953</v>
      </c>
      <c r="E3" s="1">
        <v>56.947000000000074</v>
      </c>
      <c r="F3" s="1">
        <v>73.791999999999945</v>
      </c>
      <c r="G3" s="1">
        <v>88</v>
      </c>
      <c r="H3" s="1">
        <v>68.880000000000081</v>
      </c>
      <c r="I3" s="1">
        <v>85.381999999999991</v>
      </c>
      <c r="J3" s="1">
        <v>80.444000000000003</v>
      </c>
      <c r="K3" s="1">
        <v>77.311999999999927</v>
      </c>
      <c r="L3" s="1">
        <v>79.058000000000007</v>
      </c>
      <c r="M3" s="1">
        <v>71.35100000000007</v>
      </c>
      <c r="N3" s="1">
        <v>63.170000000000044</v>
      </c>
      <c r="O3" s="1">
        <v>70.438000000000073</v>
      </c>
      <c r="P3" s="1">
        <v>68.141999999999953</v>
      </c>
      <c r="Q3" s="1">
        <v>67.679000000000045</v>
      </c>
      <c r="R3" s="1">
        <v>90.980999999999867</v>
      </c>
      <c r="S3" s="1">
        <v>94.612000000000037</v>
      </c>
      <c r="T3" s="1">
        <v>91.489999999999881</v>
      </c>
      <c r="U3" s="1">
        <v>82.247999999999976</v>
      </c>
      <c r="V3" s="1">
        <v>60.058</v>
      </c>
      <c r="W3" s="1">
        <v>65.210999999999927</v>
      </c>
      <c r="X3" s="1">
        <v>53.99800000000004</v>
      </c>
      <c r="Y3" s="1">
        <v>53.726000000000063</v>
      </c>
      <c r="Z3" s="1">
        <v>54.541000000000011</v>
      </c>
      <c r="AA3" s="1">
        <v>80.320999999999941</v>
      </c>
      <c r="AB3" s="1">
        <v>87.430999999999955</v>
      </c>
      <c r="AC3" s="1">
        <v>73.797000000000011</v>
      </c>
      <c r="AD3" s="1">
        <v>83.398000000000053</v>
      </c>
    </row>
    <row r="4" spans="1:30" x14ac:dyDescent="0.35">
      <c r="A4" t="s">
        <v>31</v>
      </c>
      <c r="B4" s="1">
        <v>8840521</v>
      </c>
      <c r="C4" s="1">
        <v>11433256</v>
      </c>
      <c r="D4" s="1">
        <v>7025037</v>
      </c>
      <c r="E4" s="1">
        <v>4087843</v>
      </c>
      <c r="F4" s="1">
        <v>10629928</v>
      </c>
      <c r="G4" s="1">
        <v>5793636</v>
      </c>
      <c r="H4" s="1">
        <v>1321977</v>
      </c>
      <c r="I4" s="1">
        <v>5515525</v>
      </c>
      <c r="J4" s="1">
        <v>66977107</v>
      </c>
      <c r="K4" s="1">
        <v>82905782</v>
      </c>
      <c r="L4" s="1">
        <v>10731726</v>
      </c>
      <c r="M4" s="1">
        <v>9775564</v>
      </c>
      <c r="N4" s="1">
        <v>4867309</v>
      </c>
      <c r="O4" s="1">
        <v>60421760</v>
      </c>
      <c r="P4" s="1">
        <v>1927174</v>
      </c>
      <c r="Q4" s="1">
        <v>2801543</v>
      </c>
      <c r="R4" s="1">
        <v>607950</v>
      </c>
      <c r="S4" s="1">
        <v>484630</v>
      </c>
      <c r="T4" s="1">
        <v>17231624</v>
      </c>
      <c r="U4" s="1">
        <v>5311916</v>
      </c>
      <c r="V4" s="1">
        <v>37974750</v>
      </c>
      <c r="W4" s="1">
        <v>10283822</v>
      </c>
      <c r="X4" s="1">
        <v>19466145</v>
      </c>
      <c r="Y4" s="1">
        <v>5446771</v>
      </c>
      <c r="Z4" s="1">
        <v>2073894</v>
      </c>
      <c r="AA4" s="1">
        <v>46796540</v>
      </c>
      <c r="AB4" s="1">
        <v>10175214</v>
      </c>
      <c r="AC4" s="1">
        <v>8513227</v>
      </c>
      <c r="AD4" s="1">
        <v>66460344</v>
      </c>
    </row>
    <row r="5" spans="1:30" x14ac:dyDescent="0.35">
      <c r="A5" t="s">
        <v>33</v>
      </c>
      <c r="B5" s="1">
        <v>1</v>
      </c>
      <c r="C5" s="1">
        <v>1</v>
      </c>
      <c r="D5" s="1">
        <v>0</v>
      </c>
      <c r="E5" s="1">
        <v>0</v>
      </c>
      <c r="F5" s="1">
        <v>0</v>
      </c>
      <c r="G5" s="1">
        <v>1</v>
      </c>
      <c r="H5" s="1">
        <v>0</v>
      </c>
      <c r="I5" s="1">
        <v>1</v>
      </c>
      <c r="J5" s="1">
        <v>1</v>
      </c>
      <c r="K5" s="1">
        <v>1</v>
      </c>
      <c r="L5" s="1">
        <v>1</v>
      </c>
      <c r="M5" s="1">
        <v>0</v>
      </c>
      <c r="N5" s="1">
        <v>1</v>
      </c>
      <c r="O5" s="1">
        <v>1</v>
      </c>
      <c r="P5" s="1">
        <v>0</v>
      </c>
      <c r="Q5" s="1">
        <v>0</v>
      </c>
      <c r="R5" s="1">
        <v>1</v>
      </c>
      <c r="S5">
        <v>1</v>
      </c>
      <c r="T5" s="1">
        <v>1</v>
      </c>
      <c r="U5" s="1">
        <v>1</v>
      </c>
      <c r="V5" s="1">
        <v>0</v>
      </c>
      <c r="W5" s="1">
        <v>1</v>
      </c>
      <c r="X5" s="1">
        <v>0</v>
      </c>
      <c r="Y5" s="1">
        <v>0</v>
      </c>
      <c r="Z5" s="1">
        <v>0</v>
      </c>
      <c r="AA5" s="1">
        <v>1</v>
      </c>
      <c r="AB5" s="1">
        <v>1</v>
      </c>
      <c r="AC5" s="1">
        <v>1</v>
      </c>
      <c r="AD5" s="1">
        <v>1</v>
      </c>
    </row>
    <row r="6" spans="1:30" x14ac:dyDescent="0.35">
      <c r="A6" t="s">
        <v>34</v>
      </c>
      <c r="B6" s="1">
        <v>1</v>
      </c>
      <c r="C6" s="1">
        <v>1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1</v>
      </c>
      <c r="J6" s="1">
        <v>1</v>
      </c>
      <c r="K6" s="1">
        <v>1</v>
      </c>
      <c r="L6" s="1">
        <v>1</v>
      </c>
      <c r="M6" s="1">
        <v>0</v>
      </c>
      <c r="N6" s="1">
        <v>1</v>
      </c>
      <c r="O6" s="1">
        <v>1</v>
      </c>
      <c r="P6" s="1">
        <v>0</v>
      </c>
      <c r="Q6" s="1">
        <v>0</v>
      </c>
      <c r="R6" s="1">
        <v>0</v>
      </c>
      <c r="S6" s="1">
        <v>0</v>
      </c>
      <c r="T6" s="1">
        <v>1</v>
      </c>
      <c r="U6" s="1">
        <v>1</v>
      </c>
      <c r="V6" s="1">
        <v>0</v>
      </c>
      <c r="W6" s="1">
        <v>1</v>
      </c>
      <c r="X6" s="1">
        <v>0</v>
      </c>
      <c r="Y6" s="1">
        <v>0</v>
      </c>
      <c r="Z6" s="1">
        <v>0</v>
      </c>
      <c r="AA6" s="1">
        <v>1</v>
      </c>
      <c r="AB6" s="1">
        <v>1</v>
      </c>
      <c r="AC6" s="1">
        <v>0</v>
      </c>
      <c r="AD6" s="1">
        <v>0</v>
      </c>
    </row>
    <row r="7" spans="1:30" x14ac:dyDescent="0.35">
      <c r="A7" t="s">
        <v>35</v>
      </c>
      <c r="B7" s="1">
        <v>62</v>
      </c>
      <c r="C7" s="1">
        <v>69</v>
      </c>
      <c r="G7" s="1">
        <v>69</v>
      </c>
      <c r="I7" s="1">
        <v>92</v>
      </c>
      <c r="J7" s="1">
        <v>72</v>
      </c>
      <c r="K7" s="1">
        <v>66</v>
      </c>
      <c r="L7" s="1">
        <v>67</v>
      </c>
      <c r="N7" s="1">
        <v>96</v>
      </c>
      <c r="O7" s="1">
        <v>86</v>
      </c>
      <c r="R7" s="1">
        <v>0</v>
      </c>
      <c r="S7" s="1">
        <v>58</v>
      </c>
      <c r="T7" s="1">
        <v>70</v>
      </c>
      <c r="U7" s="1">
        <v>94</v>
      </c>
      <c r="W7" s="1">
        <v>87</v>
      </c>
      <c r="AA7" s="1">
        <v>99</v>
      </c>
      <c r="AB7" s="1">
        <v>0</v>
      </c>
      <c r="AC7" s="1">
        <v>16</v>
      </c>
      <c r="AD7" s="1">
        <v>103</v>
      </c>
    </row>
    <row r="8" spans="1:30" x14ac:dyDescent="0.35">
      <c r="A8" t="s">
        <v>36</v>
      </c>
      <c r="B8" s="1">
        <v>19.001566</v>
      </c>
      <c r="C8" s="1">
        <v>18.788744000000001</v>
      </c>
      <c r="D8" s="1">
        <v>21.021913999999999</v>
      </c>
      <c r="E8" s="1">
        <v>20.445433000000001</v>
      </c>
      <c r="F8" s="1">
        <v>19.420877000000001</v>
      </c>
      <c r="G8" s="1">
        <v>19.812953</v>
      </c>
      <c r="H8" s="1">
        <v>19.626356999999999</v>
      </c>
      <c r="I8" s="1">
        <v>21.720787999999999</v>
      </c>
      <c r="J8" s="1">
        <v>20.034624999999998</v>
      </c>
      <c r="K8" s="1">
        <v>21.461962</v>
      </c>
      <c r="L8" s="1">
        <v>21.655272</v>
      </c>
      <c r="M8" s="1">
        <v>19.157724999999999</v>
      </c>
      <c r="N8" s="1">
        <v>13.865802</v>
      </c>
      <c r="O8" s="1">
        <v>22.75168</v>
      </c>
      <c r="P8" s="1">
        <v>20.043620000000001</v>
      </c>
      <c r="Q8" s="1">
        <v>19.705033</v>
      </c>
      <c r="R8" s="1">
        <v>14.183154</v>
      </c>
      <c r="S8" s="1">
        <v>20.349323999999999</v>
      </c>
      <c r="T8" s="1">
        <v>19.196193000000001</v>
      </c>
      <c r="U8" s="1">
        <v>17.049222</v>
      </c>
      <c r="V8" s="1">
        <v>17.517817000000001</v>
      </c>
      <c r="W8" s="1">
        <v>21.953858</v>
      </c>
      <c r="X8" s="1">
        <v>18.338701</v>
      </c>
      <c r="Y8" s="1">
        <v>15.629246999999999</v>
      </c>
      <c r="Z8" s="1">
        <v>19.60688</v>
      </c>
      <c r="AA8" s="1">
        <v>19.378508</v>
      </c>
      <c r="AB8" s="2">
        <v>20.095524999999999</v>
      </c>
      <c r="AC8" s="1">
        <v>18.623217</v>
      </c>
      <c r="AD8" s="1">
        <v>18.395866000000002</v>
      </c>
    </row>
    <row r="9" spans="1:30" x14ac:dyDescent="0.35">
      <c r="A9" t="s">
        <v>37</v>
      </c>
      <c r="B9" s="1">
        <v>14.297948</v>
      </c>
      <c r="C9" s="1">
        <v>17.055423000000001</v>
      </c>
      <c r="D9" s="1">
        <v>14.595465000000001</v>
      </c>
      <c r="E9" s="1">
        <v>14.511939999999999</v>
      </c>
      <c r="F9" s="1">
        <v>15.586606</v>
      </c>
      <c r="G9" s="1">
        <v>16.458262999999999</v>
      </c>
      <c r="H9" s="1">
        <v>16.357074000000001</v>
      </c>
      <c r="I9" s="1">
        <v>16.145182999999999</v>
      </c>
      <c r="J9" s="1">
        <v>17.956464</v>
      </c>
      <c r="K9" s="1">
        <v>13.621029999999999</v>
      </c>
      <c r="L9" s="1">
        <v>14.071244999999999</v>
      </c>
      <c r="M9" s="1">
        <v>14.411992</v>
      </c>
      <c r="N9" s="1">
        <v>21.406420000000001</v>
      </c>
      <c r="O9" s="1">
        <v>13.329116000000001</v>
      </c>
      <c r="P9" s="1">
        <v>15.995777</v>
      </c>
      <c r="Q9" s="1">
        <v>14.882425</v>
      </c>
      <c r="R9" s="1">
        <v>15.878824</v>
      </c>
      <c r="S9" s="1">
        <v>14.276901000000001</v>
      </c>
      <c r="T9" s="1">
        <v>16.108159000000001</v>
      </c>
      <c r="U9" s="1">
        <v>17.549037999999999</v>
      </c>
      <c r="V9" s="1">
        <v>15.052277</v>
      </c>
      <c r="W9" s="1">
        <v>13.457908</v>
      </c>
      <c r="X9" s="1">
        <v>15.534554999999999</v>
      </c>
      <c r="Y9" s="1">
        <v>15.446137</v>
      </c>
      <c r="Z9" s="1">
        <v>15.021775</v>
      </c>
      <c r="AA9" s="1">
        <v>14.667001000000001</v>
      </c>
      <c r="AB9" s="2">
        <v>17.581785</v>
      </c>
      <c r="AC9" s="1">
        <v>14.910955</v>
      </c>
      <c r="AD9" s="1">
        <v>17.678082</v>
      </c>
    </row>
    <row r="10" spans="1:30" x14ac:dyDescent="0.35">
      <c r="A10" s="3" t="s">
        <v>38</v>
      </c>
      <c r="B10" s="4">
        <f>AD26*B4</f>
        <v>2406.2563530961638</v>
      </c>
      <c r="C10">
        <v>4406</v>
      </c>
      <c r="G10">
        <v>805</v>
      </c>
      <c r="I10">
        <v>83</v>
      </c>
      <c r="J10">
        <v>3318</v>
      </c>
      <c r="K10">
        <v>124719</v>
      </c>
      <c r="L10">
        <v>1035</v>
      </c>
      <c r="N10">
        <v>1288</v>
      </c>
      <c r="O10" s="4">
        <f>O4*AD26</f>
        <v>16445.890900010494</v>
      </c>
      <c r="T10" s="4">
        <f>AD26*T4</f>
        <v>4690.1879113419145</v>
      </c>
      <c r="U10">
        <v>321</v>
      </c>
      <c r="W10">
        <v>470</v>
      </c>
      <c r="AA10">
        <v>1318</v>
      </c>
      <c r="AB10">
        <v>752</v>
      </c>
    </row>
    <row r="11" spans="1:30" x14ac:dyDescent="0.35">
      <c r="A11" s="3" t="s">
        <v>39</v>
      </c>
      <c r="B11" s="4">
        <f>AD27*B4</f>
        <v>5248.6542337472029</v>
      </c>
      <c r="C11">
        <v>9924</v>
      </c>
      <c r="G11">
        <v>4959</v>
      </c>
      <c r="I11">
        <v>503</v>
      </c>
      <c r="J11">
        <v>11101</v>
      </c>
      <c r="K11">
        <v>127457</v>
      </c>
      <c r="L11">
        <v>5714</v>
      </c>
      <c r="N11">
        <v>4032</v>
      </c>
      <c r="O11">
        <v>20457</v>
      </c>
      <c r="T11">
        <v>17080</v>
      </c>
      <c r="U11">
        <v>884</v>
      </c>
      <c r="W11">
        <v>5754</v>
      </c>
      <c r="AA11">
        <v>8876</v>
      </c>
      <c r="AB11">
        <v>4302</v>
      </c>
    </row>
    <row r="12" spans="1:30" x14ac:dyDescent="0.35">
      <c r="A12" s="3" t="s">
        <v>40</v>
      </c>
      <c r="B12">
        <f>AVERAGE(B10:B11)</f>
        <v>3827.4552934216836</v>
      </c>
      <c r="C12">
        <f>AVERAGE(C10:C11)</f>
        <v>7165</v>
      </c>
      <c r="G12">
        <f t="shared" ref="G12:AB12" si="0">AVERAGE(G10:G11)</f>
        <v>2882</v>
      </c>
      <c r="I12">
        <f t="shared" si="0"/>
        <v>293</v>
      </c>
      <c r="J12">
        <f t="shared" si="0"/>
        <v>7209.5</v>
      </c>
      <c r="K12">
        <f t="shared" si="0"/>
        <v>126088</v>
      </c>
      <c r="L12">
        <f t="shared" si="0"/>
        <v>3374.5</v>
      </c>
      <c r="N12">
        <f t="shared" si="0"/>
        <v>2660</v>
      </c>
      <c r="O12">
        <f t="shared" si="0"/>
        <v>18451.445450005245</v>
      </c>
      <c r="T12">
        <f t="shared" si="0"/>
        <v>10885.093955670956</v>
      </c>
      <c r="U12">
        <f t="shared" si="0"/>
        <v>602.5</v>
      </c>
      <c r="W12">
        <f t="shared" si="0"/>
        <v>3112</v>
      </c>
      <c r="AA12">
        <f t="shared" si="0"/>
        <v>5097</v>
      </c>
      <c r="AB12">
        <f t="shared" si="0"/>
        <v>2527</v>
      </c>
    </row>
    <row r="26" spans="3:30" x14ac:dyDescent="0.35">
      <c r="C26">
        <f t="shared" ref="C26:AA26" si="1">C10/C4</f>
        <v>3.8536703805110286E-4</v>
      </c>
      <c r="I26">
        <f t="shared" si="1"/>
        <v>1.5048431472978547E-5</v>
      </c>
      <c r="J26">
        <f t="shared" si="1"/>
        <v>4.953931497817605E-5</v>
      </c>
      <c r="K26">
        <f t="shared" si="1"/>
        <v>1.5043462228002385E-3</v>
      </c>
      <c r="L26">
        <f t="shared" si="1"/>
        <v>9.6443013919662133E-5</v>
      </c>
      <c r="N26">
        <f t="shared" si="1"/>
        <v>2.6462260768732787E-4</v>
      </c>
      <c r="U26">
        <f t="shared" si="1"/>
        <v>6.0430172465076633E-5</v>
      </c>
      <c r="W26">
        <f t="shared" si="1"/>
        <v>4.5702852499780726E-5</v>
      </c>
      <c r="AA26">
        <f t="shared" si="1"/>
        <v>2.8164475407797242E-5</v>
      </c>
      <c r="AD26">
        <f>AVERAGE(B26:AB26)</f>
        <v>2.7218490325357114E-4</v>
      </c>
    </row>
    <row r="27" spans="3:30" x14ac:dyDescent="0.35">
      <c r="C27">
        <f>C11/C4</f>
        <v>8.679942091736597E-4</v>
      </c>
      <c r="G27">
        <f t="shared" ref="G27:AA27" si="2">G11/G4</f>
        <v>8.5593917187755668E-4</v>
      </c>
      <c r="I27">
        <f t="shared" si="2"/>
        <v>9.1197120854315773E-5</v>
      </c>
      <c r="J27">
        <f t="shared" si="2"/>
        <v>1.6574319938900914E-4</v>
      </c>
      <c r="K27">
        <f t="shared" si="2"/>
        <v>1.5373716636554976E-3</v>
      </c>
      <c r="L27">
        <f t="shared" si="2"/>
        <v>5.3243998216130379E-4</v>
      </c>
      <c r="N27">
        <f t="shared" si="2"/>
        <v>8.2838381536902634E-4</v>
      </c>
      <c r="O27">
        <f t="shared" si="2"/>
        <v>3.3857007806459131E-4</v>
      </c>
      <c r="T27">
        <f t="shared" si="2"/>
        <v>9.9120082935885787E-4</v>
      </c>
      <c r="U27">
        <f t="shared" si="2"/>
        <v>1.6641829426519545E-4</v>
      </c>
      <c r="W27">
        <f t="shared" si="2"/>
        <v>5.5951960273135806E-4</v>
      </c>
      <c r="AA27">
        <f t="shared" si="2"/>
        <v>1.8967214242762392E-4</v>
      </c>
      <c r="AD27">
        <f>AVERAGE(B27:AB27)</f>
        <v>5.9370417577733292E-4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T480s</dc:creator>
  <cp:lastModifiedBy>T480s</cp:lastModifiedBy>
  <dcterms:created xsi:type="dcterms:W3CDTF">2020-04-30T15:45:06Z</dcterms:created>
  <dcterms:modified xsi:type="dcterms:W3CDTF">2021-03-01T08:01:02Z</dcterms:modified>
</cp:coreProperties>
</file>